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20610" windowHeight="10170"/>
  </bookViews>
  <sheets>
    <sheet name="Feuille 1" sheetId="2" r:id="rId1"/>
    <sheet name="Graphiques et calculs" sheetId="1" r:id="rId2"/>
  </sheets>
  <calcPr calcId="125725"/>
</workbook>
</file>

<file path=xl/calcChain.xml><?xml version="1.0" encoding="utf-8"?>
<calcChain xmlns="http://schemas.openxmlformats.org/spreadsheetml/2006/main">
  <c r="J36" i="1"/>
  <c r="L35" s="1"/>
  <c r="J35"/>
  <c r="J32"/>
  <c r="L31" s="1"/>
  <c r="J31"/>
  <c r="J28"/>
  <c r="J27"/>
  <c r="L27" s="1"/>
  <c r="S10"/>
  <c r="R10"/>
  <c r="N21"/>
  <c r="M21"/>
  <c r="N10"/>
  <c r="M10"/>
</calcChain>
</file>

<file path=xl/sharedStrings.xml><?xml version="1.0" encoding="utf-8"?>
<sst xmlns="http://schemas.openxmlformats.org/spreadsheetml/2006/main" count="109" uniqueCount="62">
  <si>
    <t>Néma</t>
  </si>
  <si>
    <t>Aïoun</t>
  </si>
  <si>
    <t>Kiffa</t>
  </si>
  <si>
    <t>Kaédi</t>
  </si>
  <si>
    <t>Boghé</t>
  </si>
  <si>
    <t>Rosso</t>
  </si>
  <si>
    <t>Atar</t>
  </si>
  <si>
    <t>Nouadhibou</t>
  </si>
  <si>
    <t>Nouakchott</t>
  </si>
  <si>
    <t>TOTAUX</t>
  </si>
  <si>
    <t>Région</t>
  </si>
  <si>
    <t>1ère</t>
  </si>
  <si>
    <t>2ème</t>
  </si>
  <si>
    <t>3ème</t>
  </si>
  <si>
    <t>4ème</t>
  </si>
  <si>
    <t>5ème</t>
  </si>
  <si>
    <t>6ème</t>
  </si>
  <si>
    <r>
      <t>7</t>
    </r>
    <r>
      <rPr>
        <vertAlign val="superscript"/>
        <sz val="10"/>
        <color theme="1"/>
        <rFont val="Times New Roman"/>
        <family val="1"/>
      </rPr>
      <t>ème</t>
    </r>
    <r>
      <rPr>
        <sz val="10"/>
        <color theme="1"/>
        <rFont val="Times New Roman"/>
        <family val="1"/>
      </rPr>
      <t>, 8</t>
    </r>
    <r>
      <rPr>
        <vertAlign val="superscript"/>
        <sz val="10"/>
        <color theme="1"/>
        <rFont val="Times New Roman"/>
        <family val="1"/>
      </rPr>
      <t>ème</t>
    </r>
    <r>
      <rPr>
        <sz val="10"/>
        <color theme="1"/>
        <rFont val="Times New Roman"/>
        <family val="1"/>
      </rPr>
      <t xml:space="preserve"> et Nouakchott</t>
    </r>
  </si>
  <si>
    <t>400.000</t>
  </si>
  <si>
    <t>300.000</t>
  </si>
  <si>
    <t>330.000</t>
  </si>
  <si>
    <t>250.000</t>
  </si>
  <si>
    <t>20.000</t>
  </si>
  <si>
    <t>bovins</t>
  </si>
  <si>
    <t>270.000</t>
  </si>
  <si>
    <t>170.000</t>
  </si>
  <si>
    <t>150.000</t>
  </si>
  <si>
    <t>80.000</t>
  </si>
  <si>
    <t>40.000</t>
  </si>
  <si>
    <t>50.000</t>
  </si>
  <si>
    <t>évolution</t>
  </si>
  <si>
    <t>ovins</t>
  </si>
  <si>
    <t>2.275.000</t>
  </si>
  <si>
    <t>2.400.000</t>
  </si>
  <si>
    <t>977.000</t>
  </si>
  <si>
    <t>456.000</t>
  </si>
  <si>
    <t>920.000</t>
  </si>
  <si>
    <t>517.000</t>
  </si>
  <si>
    <t>455.000</t>
  </si>
  <si>
    <t>et</t>
  </si>
  <si>
    <t>1.900.000</t>
  </si>
  <si>
    <t>1.800.000</t>
  </si>
  <si>
    <t>650.000</t>
  </si>
  <si>
    <t>700.000</t>
  </si>
  <si>
    <t>caprins</t>
  </si>
  <si>
    <t>70.000</t>
  </si>
  <si>
    <t>41.000</t>
  </si>
  <si>
    <t>8.000</t>
  </si>
  <si>
    <t>175.000</t>
  </si>
  <si>
    <t>326.000</t>
  </si>
  <si>
    <t>camelins</t>
  </si>
  <si>
    <t>100.000</t>
  </si>
  <si>
    <t>260.000</t>
  </si>
  <si>
    <t>TOTAL</t>
  </si>
  <si>
    <t>Autres*</t>
  </si>
  <si>
    <t>Bovins</t>
  </si>
  <si>
    <t>Ovins</t>
  </si>
  <si>
    <t>Camélins</t>
  </si>
  <si>
    <t>Petits ruminants</t>
  </si>
  <si>
    <t>Camelins</t>
  </si>
  <si>
    <t>Sur l'ensemble du pays</t>
  </si>
  <si>
    <t>Kaedi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</si>
</sst>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rgb="FFDFDFD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9" fontId="4" fillId="0" borderId="6" xfId="0" applyNumberFormat="1" applyFont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0" fillId="0" borderId="0" xfId="0" applyNumberFormat="1"/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center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'Graphiques et calculs'!$M$2</c:f>
              <c:strCache>
                <c:ptCount val="1"/>
                <c:pt idx="0">
                  <c:v>1971</c:v>
                </c:pt>
              </c:strCache>
            </c:strRef>
          </c:tx>
          <c:cat>
            <c:strRef>
              <c:f>'Graphiques et calculs'!$L$3:$L$9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calculs'!$M$3:$M$9</c:f>
              <c:numCache>
                <c:formatCode>General</c:formatCode>
                <c:ptCount val="7"/>
                <c:pt idx="0">
                  <c:v>400000</c:v>
                </c:pt>
                <c:pt idx="1">
                  <c:v>300000</c:v>
                </c:pt>
                <c:pt idx="2">
                  <c:v>330000</c:v>
                </c:pt>
                <c:pt idx="3">
                  <c:v>300000</c:v>
                </c:pt>
                <c:pt idx="4">
                  <c:v>400000</c:v>
                </c:pt>
                <c:pt idx="5">
                  <c:v>250000</c:v>
                </c:pt>
                <c:pt idx="6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'Graphiques et calculs'!$N$2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'Graphiques et calculs'!$L$3:$L$9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calculs'!$N$3:$N$9</c:f>
              <c:numCache>
                <c:formatCode>General</c:formatCode>
                <c:ptCount val="7"/>
                <c:pt idx="0">
                  <c:v>270000</c:v>
                </c:pt>
                <c:pt idx="1">
                  <c:v>170000</c:v>
                </c:pt>
                <c:pt idx="2">
                  <c:v>400000</c:v>
                </c:pt>
                <c:pt idx="3">
                  <c:v>150000</c:v>
                </c:pt>
                <c:pt idx="4">
                  <c:v>80000</c:v>
                </c:pt>
                <c:pt idx="5">
                  <c:v>40000</c:v>
                </c:pt>
                <c:pt idx="6">
                  <c:v>50000</c:v>
                </c:pt>
              </c:numCache>
            </c:numRef>
          </c:val>
        </c:ser>
        <c:axId val="92324608"/>
        <c:axId val="92326912"/>
      </c:barChart>
      <c:catAx>
        <c:axId val="9232460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fr-FR"/>
          </a:p>
        </c:txPr>
        <c:crossAx val="92326912"/>
        <c:crosses val="autoZero"/>
        <c:lblAlgn val="ctr"/>
        <c:lblOffset val="100"/>
      </c:catAx>
      <c:valAx>
        <c:axId val="92326912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fr-FR"/>
          </a:p>
        </c:txPr>
        <c:crossAx val="9232460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v>1971</c:v>
          </c:tx>
          <c:cat>
            <c:strRef>
              <c:f>'Graphiques et calculs'!$L$14:$L$20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calculs'!$M$14:$M$20</c:f>
              <c:numCache>
                <c:formatCode>General</c:formatCode>
                <c:ptCount val="7"/>
                <c:pt idx="0">
                  <c:v>2275000</c:v>
                </c:pt>
                <c:pt idx="1">
                  <c:v>2400000</c:v>
                </c:pt>
                <c:pt idx="2">
                  <c:v>977000</c:v>
                </c:pt>
                <c:pt idx="3">
                  <c:v>456000</c:v>
                </c:pt>
                <c:pt idx="4">
                  <c:v>920000</c:v>
                </c:pt>
                <c:pt idx="5">
                  <c:v>517000</c:v>
                </c:pt>
                <c:pt idx="6">
                  <c:v>455000</c:v>
                </c:pt>
              </c:numCache>
            </c:numRef>
          </c:val>
        </c:ser>
        <c:ser>
          <c:idx val="1"/>
          <c:order val="1"/>
          <c:tx>
            <c:v>1973</c:v>
          </c:tx>
          <c:cat>
            <c:strRef>
              <c:f>'Graphiques et calculs'!$L$14:$L$20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calculs'!$N$14:$N$20</c:f>
              <c:numCache>
                <c:formatCode>General</c:formatCode>
                <c:ptCount val="7"/>
                <c:pt idx="0">
                  <c:v>1900000</c:v>
                </c:pt>
                <c:pt idx="1">
                  <c:v>1800000</c:v>
                </c:pt>
                <c:pt idx="2">
                  <c:v>650000</c:v>
                </c:pt>
                <c:pt idx="3">
                  <c:v>250000</c:v>
                </c:pt>
                <c:pt idx="4">
                  <c:v>700000</c:v>
                </c:pt>
                <c:pt idx="5">
                  <c:v>400000</c:v>
                </c:pt>
                <c:pt idx="6">
                  <c:v>150000</c:v>
                </c:pt>
              </c:numCache>
            </c:numRef>
          </c:val>
        </c:ser>
        <c:axId val="95251840"/>
        <c:axId val="95270400"/>
      </c:barChart>
      <c:catAx>
        <c:axId val="9525184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fr-FR"/>
          </a:p>
        </c:txPr>
        <c:crossAx val="95270400"/>
        <c:crosses val="autoZero"/>
        <c:auto val="1"/>
        <c:lblAlgn val="ctr"/>
        <c:lblOffset val="100"/>
      </c:catAx>
      <c:valAx>
        <c:axId val="952704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fr-FR"/>
          </a:p>
        </c:txPr>
        <c:crossAx val="95251840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cat>
            <c:strRef>
              <c:f>'Graphiques et calculs'!$Q$3:$Q$9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calculs'!$R$3:$R$9</c:f>
              <c:numCache>
                <c:formatCode>General</c:formatCode>
                <c:ptCount val="7"/>
                <c:pt idx="0">
                  <c:v>80000</c:v>
                </c:pt>
                <c:pt idx="1">
                  <c:v>70000</c:v>
                </c:pt>
                <c:pt idx="2">
                  <c:v>41000</c:v>
                </c:pt>
                <c:pt idx="3">
                  <c:v>8000</c:v>
                </c:pt>
                <c:pt idx="4">
                  <c:v>175000</c:v>
                </c:pt>
                <c:pt idx="5">
                  <c:v>326000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cat>
            <c:strRef>
              <c:f>'Graphiques et calculs'!$Q$3:$Q$9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calculs'!$S$3:$S$9</c:f>
              <c:numCache>
                <c:formatCode>General</c:formatCode>
                <c:ptCount val="7"/>
                <c:pt idx="0">
                  <c:v>100000</c:v>
                </c:pt>
                <c:pt idx="1">
                  <c:v>80000</c:v>
                </c:pt>
                <c:pt idx="2">
                  <c:v>100000</c:v>
                </c:pt>
                <c:pt idx="3">
                  <c:v>50000</c:v>
                </c:pt>
                <c:pt idx="4">
                  <c:v>80000</c:v>
                </c:pt>
                <c:pt idx="5">
                  <c:v>260000</c:v>
                </c:pt>
                <c:pt idx="6">
                  <c:v>0</c:v>
                </c:pt>
              </c:numCache>
            </c:numRef>
          </c:val>
        </c:ser>
        <c:axId val="96288128"/>
        <c:axId val="100947456"/>
      </c:barChart>
      <c:catAx>
        <c:axId val="96288128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/>
            </a:pPr>
            <a:endParaRPr lang="fr-FR"/>
          </a:p>
        </c:txPr>
        <c:crossAx val="100947456"/>
        <c:crosses val="autoZero"/>
        <c:auto val="1"/>
        <c:lblAlgn val="ctr"/>
        <c:lblOffset val="100"/>
      </c:catAx>
      <c:valAx>
        <c:axId val="100947456"/>
        <c:scaling>
          <c:orientation val="minMax"/>
        </c:scaling>
        <c:axPos val="l"/>
        <c:majorGridlines/>
        <c:numFmt formatCode="General" sourceLinked="1"/>
        <c:tickLblPos val="nextTo"/>
        <c:crossAx val="96288128"/>
        <c:crosses val="autoZero"/>
        <c:crossBetween val="between"/>
      </c:valAx>
    </c:plotArea>
    <c:plotVisOnly val="1"/>
  </c:chart>
  <c:txPr>
    <a:bodyPr/>
    <a:lstStyle/>
    <a:p>
      <a:pPr>
        <a:defRPr sz="800" baseline="0">
          <a:latin typeface="Arial" pitchFamily="34" charset="0"/>
        </a:defRPr>
      </a:pPr>
      <a:endParaRPr lang="fr-F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'Graphiques et calculs'!$R$12</c:f>
              <c:strCache>
                <c:ptCount val="1"/>
                <c:pt idx="0">
                  <c:v>1971</c:v>
                </c:pt>
              </c:strCache>
            </c:strRef>
          </c:tx>
          <c:dLbls>
            <c:dLbl>
              <c:idx val="0"/>
              <c:layout>
                <c:manualLayout>
                  <c:x val="6.9444444444444503E-2"/>
                  <c:y val="4.6289005540974849E-3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-42%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"/>
                  <c:y val="0.180555555555555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777777777777682E-3"/>
                  <c:y val="-1.38888888888889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-4%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aseline="0"/>
                </a:pPr>
                <a:endParaRPr lang="fr-FR"/>
              </a:p>
            </c:txPr>
            <c:showVal val="1"/>
          </c:dLbls>
          <c:cat>
            <c:strRef>
              <c:f>'Graphiques et calculs'!$Q$13:$Q$15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Camelins</c:v>
                </c:pt>
              </c:strCache>
            </c:strRef>
          </c:cat>
          <c:val>
            <c:numRef>
              <c:f>'Graphiques et calculs'!$R$13:$R$15</c:f>
              <c:numCache>
                <c:formatCode>General</c:formatCode>
                <c:ptCount val="3"/>
                <c:pt idx="0">
                  <c:v>2000000</c:v>
                </c:pt>
                <c:pt idx="1">
                  <c:v>8000000</c:v>
                </c:pt>
                <c:pt idx="2">
                  <c:v>700000</c:v>
                </c:pt>
              </c:numCache>
            </c:numRef>
          </c:val>
        </c:ser>
        <c:ser>
          <c:idx val="1"/>
          <c:order val="1"/>
          <c:tx>
            <c:strRef>
              <c:f>'Graphiques et calculs'!$S$12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'Graphiques et calculs'!$Q$13:$Q$15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Camelins</c:v>
                </c:pt>
              </c:strCache>
            </c:strRef>
          </c:cat>
          <c:val>
            <c:numRef>
              <c:f>'Graphiques et calculs'!$S$13:$S$15</c:f>
              <c:numCache>
                <c:formatCode>General</c:formatCode>
                <c:ptCount val="3"/>
                <c:pt idx="0">
                  <c:v>1160000</c:v>
                </c:pt>
                <c:pt idx="1">
                  <c:v>5850000</c:v>
                </c:pt>
                <c:pt idx="2">
                  <c:v>670000</c:v>
                </c:pt>
              </c:numCache>
            </c:numRef>
          </c:val>
        </c:ser>
        <c:axId val="114742784"/>
        <c:axId val="117858688"/>
      </c:barChart>
      <c:catAx>
        <c:axId val="11474278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fr-FR"/>
          </a:p>
        </c:txPr>
        <c:crossAx val="117858688"/>
        <c:crosses val="autoZero"/>
        <c:auto val="1"/>
        <c:lblAlgn val="ctr"/>
        <c:lblOffset val="100"/>
      </c:catAx>
      <c:valAx>
        <c:axId val="11785868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800" baseline="0">
                <a:latin typeface="Arial" pitchFamily="34" charset="0"/>
              </a:defRPr>
            </a:pPr>
            <a:endParaRPr lang="fr-FR"/>
          </a:p>
        </c:txPr>
        <c:crossAx val="114742784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'Graphiques et calculs'!$M$2</c:f>
              <c:strCache>
                <c:ptCount val="1"/>
                <c:pt idx="0">
                  <c:v>1971</c:v>
                </c:pt>
              </c:strCache>
            </c:strRef>
          </c:tx>
          <c:cat>
            <c:strRef>
              <c:f>'Graphiques et calculs'!$L$3:$L$9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calculs'!$M$3:$M$9</c:f>
              <c:numCache>
                <c:formatCode>General</c:formatCode>
                <c:ptCount val="7"/>
                <c:pt idx="0">
                  <c:v>400000</c:v>
                </c:pt>
                <c:pt idx="1">
                  <c:v>300000</c:v>
                </c:pt>
                <c:pt idx="2">
                  <c:v>330000</c:v>
                </c:pt>
                <c:pt idx="3">
                  <c:v>300000</c:v>
                </c:pt>
                <c:pt idx="4">
                  <c:v>400000</c:v>
                </c:pt>
                <c:pt idx="5">
                  <c:v>250000</c:v>
                </c:pt>
                <c:pt idx="6">
                  <c:v>20000</c:v>
                </c:pt>
              </c:numCache>
            </c:numRef>
          </c:val>
        </c:ser>
        <c:ser>
          <c:idx val="1"/>
          <c:order val="1"/>
          <c:tx>
            <c:strRef>
              <c:f>'Graphiques et calculs'!$N$2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'Graphiques et calculs'!$L$3:$L$9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calculs'!$N$3:$N$9</c:f>
              <c:numCache>
                <c:formatCode>General</c:formatCode>
                <c:ptCount val="7"/>
                <c:pt idx="0">
                  <c:v>270000</c:v>
                </c:pt>
                <c:pt idx="1">
                  <c:v>170000</c:v>
                </c:pt>
                <c:pt idx="2">
                  <c:v>400000</c:v>
                </c:pt>
                <c:pt idx="3">
                  <c:v>150000</c:v>
                </c:pt>
                <c:pt idx="4">
                  <c:v>80000</c:v>
                </c:pt>
                <c:pt idx="5">
                  <c:v>40000</c:v>
                </c:pt>
                <c:pt idx="6">
                  <c:v>50000</c:v>
                </c:pt>
              </c:numCache>
            </c:numRef>
          </c:val>
        </c:ser>
        <c:axId val="126259200"/>
        <c:axId val="126261120"/>
      </c:barChart>
      <c:catAx>
        <c:axId val="126259200"/>
        <c:scaling>
          <c:orientation val="minMax"/>
        </c:scaling>
        <c:axPos val="b"/>
        <c:tickLblPos val="nextTo"/>
        <c:crossAx val="126261120"/>
        <c:crosses val="autoZero"/>
        <c:lblAlgn val="ctr"/>
        <c:lblOffset val="100"/>
      </c:catAx>
      <c:valAx>
        <c:axId val="126261120"/>
        <c:scaling>
          <c:orientation val="minMax"/>
        </c:scaling>
        <c:axPos val="l"/>
        <c:majorGridlines/>
        <c:numFmt formatCode="General" sourceLinked="1"/>
        <c:tickLblPos val="nextTo"/>
        <c:crossAx val="12625920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cat>
            <c:strRef>
              <c:f>'Graphiques et calculs'!$Q$3:$Q$9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calculs'!$R$3:$R$9</c:f>
              <c:numCache>
                <c:formatCode>General</c:formatCode>
                <c:ptCount val="7"/>
                <c:pt idx="0">
                  <c:v>80000</c:v>
                </c:pt>
                <c:pt idx="1">
                  <c:v>70000</c:v>
                </c:pt>
                <c:pt idx="2">
                  <c:v>41000</c:v>
                </c:pt>
                <c:pt idx="3">
                  <c:v>8000</c:v>
                </c:pt>
                <c:pt idx="4">
                  <c:v>175000</c:v>
                </c:pt>
                <c:pt idx="5">
                  <c:v>326000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cat>
            <c:strRef>
              <c:f>'Graphiques et calculs'!$Q$3:$Q$9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calculs'!$S$3:$S$9</c:f>
              <c:numCache>
                <c:formatCode>General</c:formatCode>
                <c:ptCount val="7"/>
                <c:pt idx="0">
                  <c:v>100000</c:v>
                </c:pt>
                <c:pt idx="1">
                  <c:v>80000</c:v>
                </c:pt>
                <c:pt idx="2">
                  <c:v>100000</c:v>
                </c:pt>
                <c:pt idx="3">
                  <c:v>50000</c:v>
                </c:pt>
                <c:pt idx="4">
                  <c:v>80000</c:v>
                </c:pt>
                <c:pt idx="5">
                  <c:v>260000</c:v>
                </c:pt>
                <c:pt idx="6">
                  <c:v>0</c:v>
                </c:pt>
              </c:numCache>
            </c:numRef>
          </c:val>
        </c:ser>
        <c:axId val="59217792"/>
        <c:axId val="59219328"/>
      </c:barChart>
      <c:catAx>
        <c:axId val="59217792"/>
        <c:scaling>
          <c:orientation val="minMax"/>
        </c:scaling>
        <c:axPos val="b"/>
        <c:tickLblPos val="nextTo"/>
        <c:crossAx val="59219328"/>
        <c:crosses val="autoZero"/>
        <c:auto val="1"/>
        <c:lblAlgn val="ctr"/>
        <c:lblOffset val="100"/>
      </c:catAx>
      <c:valAx>
        <c:axId val="59219328"/>
        <c:scaling>
          <c:orientation val="minMax"/>
        </c:scaling>
        <c:axPos val="l"/>
        <c:majorGridlines/>
        <c:numFmt formatCode="General" sourceLinked="1"/>
        <c:tickLblPos val="nextTo"/>
        <c:crossAx val="59217792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'Graphiques et calculs'!$R$12</c:f>
              <c:strCache>
                <c:ptCount val="1"/>
                <c:pt idx="0">
                  <c:v>1971</c:v>
                </c:pt>
              </c:strCache>
            </c:strRef>
          </c:tx>
          <c:dLbls>
            <c:dLbl>
              <c:idx val="0"/>
              <c:layout>
                <c:manualLayout>
                  <c:x val="6.9444444444444475E-2"/>
                  <c:y val="4.6289005540974867E-3"/>
                </c:manualLayout>
              </c:layout>
              <c:tx>
                <c:rich>
                  <a:bodyPr/>
                  <a:lstStyle/>
                  <a:p>
                    <a:r>
                      <a:rPr lang="en-US" sz="1200" baseline="0"/>
                      <a:t>-42%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.1"/>
                  <c:y val="0.180555555555555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-27%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2.7777777777776794E-3"/>
                  <c:y val="-1.38888888888888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-4%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200" baseline="0"/>
                </a:pPr>
                <a:endParaRPr lang="fr-FR"/>
              </a:p>
            </c:txPr>
            <c:showVal val="1"/>
          </c:dLbls>
          <c:cat>
            <c:strRef>
              <c:f>'Graphiques et calculs'!$Q$13:$Q$15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Camelins</c:v>
                </c:pt>
              </c:strCache>
            </c:strRef>
          </c:cat>
          <c:val>
            <c:numRef>
              <c:f>'Graphiques et calculs'!$R$13:$R$15</c:f>
              <c:numCache>
                <c:formatCode>General</c:formatCode>
                <c:ptCount val="3"/>
                <c:pt idx="0">
                  <c:v>2000000</c:v>
                </c:pt>
                <c:pt idx="1">
                  <c:v>8000000</c:v>
                </c:pt>
                <c:pt idx="2">
                  <c:v>700000</c:v>
                </c:pt>
              </c:numCache>
            </c:numRef>
          </c:val>
        </c:ser>
        <c:ser>
          <c:idx val="1"/>
          <c:order val="1"/>
          <c:tx>
            <c:strRef>
              <c:f>'Graphiques et calculs'!$S$12</c:f>
              <c:strCache>
                <c:ptCount val="1"/>
                <c:pt idx="0">
                  <c:v>1973</c:v>
                </c:pt>
              </c:strCache>
            </c:strRef>
          </c:tx>
          <c:cat>
            <c:strRef>
              <c:f>'Graphiques et calculs'!$Q$13:$Q$15</c:f>
              <c:strCache>
                <c:ptCount val="3"/>
                <c:pt idx="0">
                  <c:v>Bovins</c:v>
                </c:pt>
                <c:pt idx="1">
                  <c:v>Petits ruminants</c:v>
                </c:pt>
                <c:pt idx="2">
                  <c:v>Camelins</c:v>
                </c:pt>
              </c:strCache>
            </c:strRef>
          </c:cat>
          <c:val>
            <c:numRef>
              <c:f>'Graphiques et calculs'!$S$13:$S$15</c:f>
              <c:numCache>
                <c:formatCode>General</c:formatCode>
                <c:ptCount val="3"/>
                <c:pt idx="0">
                  <c:v>1160000</c:v>
                </c:pt>
                <c:pt idx="1">
                  <c:v>5850000</c:v>
                </c:pt>
                <c:pt idx="2">
                  <c:v>670000</c:v>
                </c:pt>
              </c:numCache>
            </c:numRef>
          </c:val>
        </c:ser>
        <c:axId val="59253120"/>
        <c:axId val="59254656"/>
      </c:barChart>
      <c:catAx>
        <c:axId val="59253120"/>
        <c:scaling>
          <c:orientation val="minMax"/>
        </c:scaling>
        <c:axPos val="b"/>
        <c:tickLblPos val="nextTo"/>
        <c:crossAx val="59254656"/>
        <c:crosses val="autoZero"/>
        <c:auto val="1"/>
        <c:lblAlgn val="ctr"/>
        <c:lblOffset val="100"/>
      </c:catAx>
      <c:valAx>
        <c:axId val="59254656"/>
        <c:scaling>
          <c:orientation val="minMax"/>
        </c:scaling>
        <c:axPos val="l"/>
        <c:majorGridlines/>
        <c:numFmt formatCode="General" sourceLinked="1"/>
        <c:tickLblPos val="nextTo"/>
        <c:crossAx val="59253120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v>1971</c:v>
          </c:tx>
          <c:cat>
            <c:strRef>
              <c:f>'Graphiques et calculs'!$L$14:$L$20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calculs'!$M$14:$M$20</c:f>
              <c:numCache>
                <c:formatCode>General</c:formatCode>
                <c:ptCount val="7"/>
                <c:pt idx="0">
                  <c:v>2275000</c:v>
                </c:pt>
                <c:pt idx="1">
                  <c:v>2400000</c:v>
                </c:pt>
                <c:pt idx="2">
                  <c:v>977000</c:v>
                </c:pt>
                <c:pt idx="3">
                  <c:v>456000</c:v>
                </c:pt>
                <c:pt idx="4">
                  <c:v>920000</c:v>
                </c:pt>
                <c:pt idx="5">
                  <c:v>517000</c:v>
                </c:pt>
                <c:pt idx="6">
                  <c:v>455000</c:v>
                </c:pt>
              </c:numCache>
            </c:numRef>
          </c:val>
        </c:ser>
        <c:ser>
          <c:idx val="1"/>
          <c:order val="1"/>
          <c:tx>
            <c:v>1973</c:v>
          </c:tx>
          <c:cat>
            <c:strRef>
              <c:f>'Graphiques et calculs'!$L$14:$L$20</c:f>
              <c:strCache>
                <c:ptCount val="7"/>
                <c:pt idx="0">
                  <c:v>Néma</c:v>
                </c:pt>
                <c:pt idx="1">
                  <c:v>Aïoun</c:v>
                </c:pt>
                <c:pt idx="2">
                  <c:v>Kiffa</c:v>
                </c:pt>
                <c:pt idx="3">
                  <c:v>Kaedi</c:v>
                </c:pt>
                <c:pt idx="4">
                  <c:v>Boghé</c:v>
                </c:pt>
                <c:pt idx="5">
                  <c:v>Rosso</c:v>
                </c:pt>
                <c:pt idx="6">
                  <c:v>Autres*</c:v>
                </c:pt>
              </c:strCache>
            </c:strRef>
          </c:cat>
          <c:val>
            <c:numRef>
              <c:f>'Graphiques et calculs'!$N$14:$N$20</c:f>
              <c:numCache>
                <c:formatCode>General</c:formatCode>
                <c:ptCount val="7"/>
                <c:pt idx="0">
                  <c:v>1900000</c:v>
                </c:pt>
                <c:pt idx="1">
                  <c:v>1800000</c:v>
                </c:pt>
                <c:pt idx="2">
                  <c:v>650000</c:v>
                </c:pt>
                <c:pt idx="3">
                  <c:v>250000</c:v>
                </c:pt>
                <c:pt idx="4">
                  <c:v>700000</c:v>
                </c:pt>
                <c:pt idx="5">
                  <c:v>400000</c:v>
                </c:pt>
                <c:pt idx="6">
                  <c:v>150000</c:v>
                </c:pt>
              </c:numCache>
            </c:numRef>
          </c:val>
        </c:ser>
        <c:axId val="59511168"/>
        <c:axId val="59512704"/>
      </c:barChart>
      <c:catAx>
        <c:axId val="59511168"/>
        <c:scaling>
          <c:orientation val="minMax"/>
        </c:scaling>
        <c:axPos val="b"/>
        <c:tickLblPos val="nextTo"/>
        <c:crossAx val="59512704"/>
        <c:crosses val="autoZero"/>
        <c:auto val="1"/>
        <c:lblAlgn val="ctr"/>
        <c:lblOffset val="100"/>
      </c:catAx>
      <c:valAx>
        <c:axId val="59512704"/>
        <c:scaling>
          <c:orientation val="minMax"/>
        </c:scaling>
        <c:axPos val="l"/>
        <c:majorGridlines/>
        <c:numFmt formatCode="General" sourceLinked="1"/>
        <c:tickLblPos val="nextTo"/>
        <c:crossAx val="5951116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38100</xdr:rowOff>
    </xdr:from>
    <xdr:to>
      <xdr:col>6</xdr:col>
      <xdr:colOff>276225</xdr:colOff>
      <xdr:row>15</xdr:row>
      <xdr:rowOff>104775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14</xdr:col>
      <xdr:colOff>0</xdr:colOff>
      <xdr:row>15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17</xdr:row>
      <xdr:rowOff>142875</xdr:rowOff>
    </xdr:from>
    <xdr:to>
      <xdr:col>6</xdr:col>
      <xdr:colOff>200025</xdr:colOff>
      <xdr:row>32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18</xdr:row>
      <xdr:rowOff>0</xdr:rowOff>
    </xdr:from>
    <xdr:to>
      <xdr:col>14</xdr:col>
      <xdr:colOff>0</xdr:colOff>
      <xdr:row>32</xdr:row>
      <xdr:rowOff>76200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47625</xdr:rowOff>
    </xdr:from>
    <xdr:to>
      <xdr:col>6</xdr:col>
      <xdr:colOff>114300</xdr:colOff>
      <xdr:row>18</xdr:row>
      <xdr:rowOff>114300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3</xdr:row>
      <xdr:rowOff>85725</xdr:rowOff>
    </xdr:from>
    <xdr:to>
      <xdr:col>12</xdr:col>
      <xdr:colOff>342900</xdr:colOff>
      <xdr:row>17</xdr:row>
      <xdr:rowOff>161925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180975</xdr:colOff>
      <xdr:row>21</xdr:row>
      <xdr:rowOff>180975</xdr:rowOff>
    </xdr:from>
    <xdr:to>
      <xdr:col>17</xdr:col>
      <xdr:colOff>133350</xdr:colOff>
      <xdr:row>34</xdr:row>
      <xdr:rowOff>142875</xdr:rowOff>
    </xdr:to>
    <xdr:graphicFrame macro="">
      <xdr:nvGraphicFramePr>
        <xdr:cNvPr id="22" name="Graphique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561975</xdr:colOff>
      <xdr:row>4</xdr:row>
      <xdr:rowOff>28575</xdr:rowOff>
    </xdr:from>
    <xdr:to>
      <xdr:col>19</xdr:col>
      <xdr:colOff>57150</xdr:colOff>
      <xdr:row>18</xdr:row>
      <xdr:rowOff>104775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7:J34"/>
  <sheetViews>
    <sheetView tabSelected="1" topLeftCell="A11" zoomScaleNormal="100" workbookViewId="0">
      <selection activeCell="D35" sqref="D35"/>
    </sheetView>
  </sheetViews>
  <sheetFormatPr baseColWidth="10" defaultRowHeight="15"/>
  <sheetData>
    <row r="17" spans="2:10">
      <c r="B17" s="24" t="s">
        <v>55</v>
      </c>
      <c r="J17" s="24" t="s">
        <v>58</v>
      </c>
    </row>
    <row r="34" spans="2:9">
      <c r="B34" s="24" t="s">
        <v>59</v>
      </c>
      <c r="I34" s="24" t="s">
        <v>60</v>
      </c>
    </row>
  </sheetData>
  <pageMargins left="0.7" right="0.7" top="0.75" bottom="0.75" header="0.3" footer="0.3"/>
  <pageSetup paperSize="9" orientation="portrait" horizontalDpi="300" verticalDpi="0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S37"/>
  <sheetViews>
    <sheetView topLeftCell="D1" workbookViewId="0">
      <selection activeCell="Q13" sqref="Q13:Q15"/>
    </sheetView>
  </sheetViews>
  <sheetFormatPr baseColWidth="10" defaultRowHeight="15"/>
  <cols>
    <col min="11" max="11" width="4.140625" customWidth="1"/>
    <col min="12" max="12" width="11.85546875" customWidth="1"/>
    <col min="15" max="15" width="2" customWidth="1"/>
    <col min="17" max="17" width="17" customWidth="1"/>
  </cols>
  <sheetData>
    <row r="2" spans="3:19">
      <c r="L2" s="17" t="s">
        <v>55</v>
      </c>
      <c r="M2" s="18">
        <v>1971</v>
      </c>
      <c r="N2" s="18">
        <v>1973</v>
      </c>
      <c r="O2" s="21"/>
      <c r="P2" s="22"/>
      <c r="Q2" s="17" t="s">
        <v>57</v>
      </c>
      <c r="R2" s="18">
        <v>1971</v>
      </c>
      <c r="S2" s="18">
        <v>1973</v>
      </c>
    </row>
    <row r="3" spans="3:19" ht="15" customHeight="1">
      <c r="L3" s="18" t="s">
        <v>0</v>
      </c>
      <c r="M3" s="18">
        <v>400000</v>
      </c>
      <c r="N3" s="18">
        <v>270000</v>
      </c>
      <c r="O3" s="21"/>
      <c r="P3" s="22"/>
      <c r="Q3" s="18" t="s">
        <v>0</v>
      </c>
      <c r="R3" s="18">
        <v>80000</v>
      </c>
      <c r="S3" s="18">
        <v>100000</v>
      </c>
    </row>
    <row r="4" spans="3:19" ht="15" customHeight="1">
      <c r="C4" s="14"/>
      <c r="D4" s="15" t="s">
        <v>0</v>
      </c>
      <c r="E4" s="15" t="s">
        <v>1</v>
      </c>
      <c r="F4" s="15" t="s">
        <v>2</v>
      </c>
      <c r="G4" s="15" t="s">
        <v>61</v>
      </c>
      <c r="H4" s="15" t="s">
        <v>4</v>
      </c>
      <c r="I4" s="15" t="s">
        <v>5</v>
      </c>
      <c r="J4" s="15" t="s">
        <v>7</v>
      </c>
      <c r="L4" s="18" t="s">
        <v>1</v>
      </c>
      <c r="M4" s="18">
        <v>300000</v>
      </c>
      <c r="N4" s="18">
        <v>170000</v>
      </c>
      <c r="O4" s="21"/>
      <c r="P4" s="22"/>
      <c r="Q4" s="18" t="s">
        <v>1</v>
      </c>
      <c r="R4" s="18">
        <v>70000</v>
      </c>
      <c r="S4" s="18">
        <v>80000</v>
      </c>
    </row>
    <row r="5" spans="3:19" ht="15" customHeight="1">
      <c r="C5" s="15"/>
      <c r="D5" s="15" t="s">
        <v>18</v>
      </c>
      <c r="E5" s="15" t="s">
        <v>19</v>
      </c>
      <c r="F5" s="15" t="s">
        <v>20</v>
      </c>
      <c r="G5" s="15" t="s">
        <v>19</v>
      </c>
      <c r="H5" s="15" t="s">
        <v>18</v>
      </c>
      <c r="I5" s="15" t="s">
        <v>21</v>
      </c>
      <c r="J5" s="15" t="s">
        <v>22</v>
      </c>
      <c r="L5" s="18" t="s">
        <v>2</v>
      </c>
      <c r="M5" s="18">
        <v>330000</v>
      </c>
      <c r="N5" s="18">
        <v>400000</v>
      </c>
      <c r="O5" s="21"/>
      <c r="P5" s="22"/>
      <c r="Q5" s="18" t="s">
        <v>2</v>
      </c>
      <c r="R5" s="18">
        <v>41000</v>
      </c>
      <c r="S5" s="18">
        <v>100000</v>
      </c>
    </row>
    <row r="6" spans="3:19" ht="15" customHeight="1">
      <c r="C6" s="15" t="s">
        <v>23</v>
      </c>
      <c r="D6" s="15" t="s">
        <v>24</v>
      </c>
      <c r="E6" s="15" t="s">
        <v>25</v>
      </c>
      <c r="F6" s="15" t="s">
        <v>18</v>
      </c>
      <c r="G6" s="15" t="s">
        <v>26</v>
      </c>
      <c r="H6" s="15" t="s">
        <v>27</v>
      </c>
      <c r="I6" s="15" t="s">
        <v>28</v>
      </c>
      <c r="J6" s="15" t="s">
        <v>29</v>
      </c>
      <c r="L6" s="18" t="s">
        <v>61</v>
      </c>
      <c r="M6" s="18">
        <v>300000</v>
      </c>
      <c r="N6" s="18">
        <v>150000</v>
      </c>
      <c r="O6" s="21"/>
      <c r="P6" s="22"/>
      <c r="Q6" s="18" t="s">
        <v>61</v>
      </c>
      <c r="R6" s="18">
        <v>8000</v>
      </c>
      <c r="S6" s="18">
        <v>50000</v>
      </c>
    </row>
    <row r="7" spans="3:19" ht="15" customHeight="1">
      <c r="C7" s="15"/>
      <c r="D7" s="15"/>
      <c r="E7" s="15"/>
      <c r="F7" s="15"/>
      <c r="G7" s="15"/>
      <c r="H7" s="15"/>
      <c r="I7" s="15"/>
      <c r="J7" s="15"/>
      <c r="L7" s="18" t="s">
        <v>4</v>
      </c>
      <c r="M7" s="18">
        <v>400000</v>
      </c>
      <c r="N7" s="18">
        <v>80000</v>
      </c>
      <c r="O7" s="21"/>
      <c r="P7" s="22"/>
      <c r="Q7" s="18" t="s">
        <v>4</v>
      </c>
      <c r="R7" s="18">
        <v>175000</v>
      </c>
      <c r="S7" s="18">
        <v>80000</v>
      </c>
    </row>
    <row r="8" spans="3:19" ht="15" customHeight="1">
      <c r="C8" s="15" t="s">
        <v>31</v>
      </c>
      <c r="D8" s="15" t="s">
        <v>32</v>
      </c>
      <c r="E8" s="15" t="s">
        <v>33</v>
      </c>
      <c r="F8" s="15" t="s">
        <v>34</v>
      </c>
      <c r="G8" s="15" t="s">
        <v>35</v>
      </c>
      <c r="H8" s="15" t="s">
        <v>36</v>
      </c>
      <c r="I8" s="15" t="s">
        <v>37</v>
      </c>
      <c r="J8" s="15" t="s">
        <v>38</v>
      </c>
      <c r="L8" s="18" t="s">
        <v>5</v>
      </c>
      <c r="M8" s="18">
        <v>250000</v>
      </c>
      <c r="N8" s="18">
        <v>40000</v>
      </c>
      <c r="O8" s="21"/>
      <c r="P8" s="22"/>
      <c r="Q8" s="18" t="s">
        <v>5</v>
      </c>
      <c r="R8" s="18">
        <v>326000</v>
      </c>
      <c r="S8" s="18">
        <v>260000</v>
      </c>
    </row>
    <row r="9" spans="3:19" ht="15" customHeight="1">
      <c r="C9" s="15"/>
      <c r="D9" s="15" t="s">
        <v>40</v>
      </c>
      <c r="E9" s="15" t="s">
        <v>41</v>
      </c>
      <c r="F9" s="15" t="s">
        <v>42</v>
      </c>
      <c r="G9" s="15" t="s">
        <v>21</v>
      </c>
      <c r="H9" s="15" t="s">
        <v>43</v>
      </c>
      <c r="I9" s="15" t="s">
        <v>18</v>
      </c>
      <c r="J9" s="15" t="s">
        <v>26</v>
      </c>
      <c r="L9" s="18" t="s">
        <v>54</v>
      </c>
      <c r="M9" s="18">
        <v>20000</v>
      </c>
      <c r="N9" s="18">
        <v>50000</v>
      </c>
      <c r="O9" s="21"/>
      <c r="P9" s="22"/>
      <c r="Q9" s="18" t="s">
        <v>54</v>
      </c>
      <c r="R9" s="18">
        <v>0</v>
      </c>
      <c r="S9" s="18">
        <v>0</v>
      </c>
    </row>
    <row r="10" spans="3:19" ht="15" customHeight="1">
      <c r="C10" s="15"/>
      <c r="D10" s="15"/>
      <c r="E10" s="15"/>
      <c r="F10" s="15"/>
      <c r="G10" s="15"/>
      <c r="H10" s="15"/>
      <c r="I10" s="15"/>
      <c r="J10" s="15"/>
      <c r="L10" s="19" t="s">
        <v>53</v>
      </c>
      <c r="M10" s="20">
        <f>SUM(M3:M9)</f>
        <v>2000000</v>
      </c>
      <c r="N10" s="20">
        <f>SUM(N3:N9)</f>
        <v>1160000</v>
      </c>
      <c r="O10" s="20"/>
      <c r="P10" s="20"/>
      <c r="Q10" s="19" t="s">
        <v>53</v>
      </c>
      <c r="R10" s="20">
        <f>SUM(R3:R9)</f>
        <v>700000</v>
      </c>
      <c r="S10" s="20">
        <f>SUM(S3:S9)</f>
        <v>670000</v>
      </c>
    </row>
    <row r="11" spans="3:19" ht="15" customHeight="1">
      <c r="C11" s="15"/>
      <c r="D11" s="15" t="s">
        <v>27</v>
      </c>
      <c r="E11" s="15" t="s">
        <v>45</v>
      </c>
      <c r="F11" s="15" t="s">
        <v>46</v>
      </c>
      <c r="G11" s="15" t="s">
        <v>47</v>
      </c>
      <c r="H11" s="15" t="s">
        <v>48</v>
      </c>
      <c r="I11" s="15" t="s">
        <v>49</v>
      </c>
      <c r="J11" s="16"/>
    </row>
    <row r="12" spans="3:19" ht="15" customHeight="1">
      <c r="C12" s="15" t="s">
        <v>50</v>
      </c>
      <c r="D12" s="15" t="s">
        <v>51</v>
      </c>
      <c r="E12" s="15" t="s">
        <v>27</v>
      </c>
      <c r="F12" s="15" t="s">
        <v>51</v>
      </c>
      <c r="G12" s="15" t="s">
        <v>29</v>
      </c>
      <c r="H12" s="15" t="s">
        <v>27</v>
      </c>
      <c r="I12" s="15" t="s">
        <v>52</v>
      </c>
      <c r="J12" s="16"/>
      <c r="R12" s="18">
        <v>1971</v>
      </c>
      <c r="S12" s="18">
        <v>1973</v>
      </c>
    </row>
    <row r="13" spans="3:19">
      <c r="L13" s="17" t="s">
        <v>56</v>
      </c>
      <c r="M13" s="18">
        <v>1971</v>
      </c>
      <c r="N13" s="18">
        <v>1973</v>
      </c>
      <c r="Q13" s="23" t="s">
        <v>55</v>
      </c>
      <c r="R13" s="20">
        <v>2000000</v>
      </c>
      <c r="S13" s="20">
        <v>1160000</v>
      </c>
    </row>
    <row r="14" spans="3:19" ht="15" customHeight="1">
      <c r="L14" s="18" t="s">
        <v>0</v>
      </c>
      <c r="M14" s="18">
        <v>2275000</v>
      </c>
      <c r="N14" s="18">
        <v>1900000</v>
      </c>
      <c r="Q14" s="23" t="s">
        <v>58</v>
      </c>
      <c r="R14" s="18">
        <v>8000000</v>
      </c>
      <c r="S14" s="18">
        <v>5850000</v>
      </c>
    </row>
    <row r="15" spans="3:19" ht="15" customHeight="1">
      <c r="L15" s="18" t="s">
        <v>1</v>
      </c>
      <c r="M15" s="18">
        <v>2400000</v>
      </c>
      <c r="N15" s="18">
        <v>1800000</v>
      </c>
      <c r="Q15" s="23" t="s">
        <v>59</v>
      </c>
      <c r="R15" s="18">
        <v>700000</v>
      </c>
      <c r="S15" s="18">
        <v>670000</v>
      </c>
    </row>
    <row r="16" spans="3:19">
      <c r="L16" s="18" t="s">
        <v>2</v>
      </c>
      <c r="M16" s="18">
        <v>977000</v>
      </c>
      <c r="N16" s="18">
        <v>650000</v>
      </c>
    </row>
    <row r="17" spans="1:14">
      <c r="L17" s="18" t="s">
        <v>61</v>
      </c>
      <c r="M17" s="18">
        <v>456000</v>
      </c>
      <c r="N17" s="18">
        <v>250000</v>
      </c>
    </row>
    <row r="18" spans="1:14">
      <c r="L18" s="18" t="s">
        <v>4</v>
      </c>
      <c r="M18" s="18">
        <v>920000</v>
      </c>
      <c r="N18" s="18">
        <v>700000</v>
      </c>
    </row>
    <row r="19" spans="1:14">
      <c r="L19" s="18" t="s">
        <v>5</v>
      </c>
      <c r="M19" s="18">
        <v>517000</v>
      </c>
      <c r="N19" s="18">
        <v>400000</v>
      </c>
    </row>
    <row r="20" spans="1:14">
      <c r="L20" s="18" t="s">
        <v>54</v>
      </c>
      <c r="M20" s="18">
        <v>455000</v>
      </c>
      <c r="N20" s="18">
        <v>150000</v>
      </c>
    </row>
    <row r="21" spans="1:14">
      <c r="M21" s="20">
        <f>SUM(M14:M20)</f>
        <v>8000000</v>
      </c>
      <c r="N21" s="20">
        <f>SUM(N14:N20)</f>
        <v>5850000</v>
      </c>
    </row>
    <row r="22" spans="1:14" ht="15.75" thickBot="1"/>
    <row r="23" spans="1:14" ht="15.75">
      <c r="A23" s="1"/>
      <c r="B23" s="1"/>
      <c r="C23" s="2"/>
      <c r="D23" s="2"/>
      <c r="E23" s="2"/>
      <c r="F23" s="2"/>
      <c r="G23" s="2"/>
      <c r="H23" s="2"/>
      <c r="I23" s="2" t="s">
        <v>6</v>
      </c>
      <c r="J23" s="2"/>
    </row>
    <row r="24" spans="1:14" ht="15.75">
      <c r="A24" s="12"/>
      <c r="B24" s="12"/>
      <c r="C24" s="3" t="s">
        <v>0</v>
      </c>
      <c r="D24" s="3" t="s">
        <v>1</v>
      </c>
      <c r="E24" s="3" t="s">
        <v>2</v>
      </c>
      <c r="F24" s="3" t="s">
        <v>3</v>
      </c>
      <c r="G24" s="3" t="s">
        <v>4</v>
      </c>
      <c r="H24" s="3" t="s">
        <v>5</v>
      </c>
      <c r="I24" s="3" t="s">
        <v>7</v>
      </c>
      <c r="J24" s="3" t="s">
        <v>9</v>
      </c>
    </row>
    <row r="25" spans="1:14" ht="16.5" thickBot="1">
      <c r="A25" s="13"/>
      <c r="B25" s="13"/>
      <c r="C25" s="4"/>
      <c r="D25" s="5"/>
      <c r="E25" s="5"/>
      <c r="F25" s="5"/>
      <c r="G25" s="5"/>
      <c r="H25" s="5"/>
      <c r="I25" s="4" t="s">
        <v>8</v>
      </c>
      <c r="J25" s="5"/>
    </row>
    <row r="26" spans="1:14" ht="29.25" thickBot="1">
      <c r="A26" s="6" t="s">
        <v>10</v>
      </c>
      <c r="B26" s="4"/>
      <c r="C26" s="4" t="s">
        <v>11</v>
      </c>
      <c r="D26" s="4" t="s">
        <v>12</v>
      </c>
      <c r="E26" s="4" t="s">
        <v>13</v>
      </c>
      <c r="F26" s="4" t="s">
        <v>14</v>
      </c>
      <c r="G26" s="4" t="s">
        <v>15</v>
      </c>
      <c r="H26" s="4" t="s">
        <v>16</v>
      </c>
      <c r="I26" s="4" t="s">
        <v>17</v>
      </c>
      <c r="J26" s="4"/>
    </row>
    <row r="27" spans="1:14" ht="15.75" thickBot="1">
      <c r="A27" s="6"/>
      <c r="B27" s="7">
        <v>26298</v>
      </c>
      <c r="C27" s="4">
        <v>400000</v>
      </c>
      <c r="D27" s="4">
        <v>300000</v>
      </c>
      <c r="E27" s="4">
        <v>330000</v>
      </c>
      <c r="F27" s="4">
        <v>300000</v>
      </c>
      <c r="G27" s="4">
        <v>400000</v>
      </c>
      <c r="H27" s="4">
        <v>250000</v>
      </c>
      <c r="I27" s="4">
        <v>20000</v>
      </c>
      <c r="J27" s="4">
        <f>SUM(C27:I27)</f>
        <v>2000000</v>
      </c>
      <c r="L27">
        <f>J28/(J27/100)</f>
        <v>58</v>
      </c>
    </row>
    <row r="28" spans="1:14" ht="15.75" thickBot="1">
      <c r="A28" s="6" t="s">
        <v>23</v>
      </c>
      <c r="B28" s="7">
        <v>27029</v>
      </c>
      <c r="C28" s="4">
        <v>270000</v>
      </c>
      <c r="D28" s="4">
        <v>170000</v>
      </c>
      <c r="E28" s="4">
        <v>400000</v>
      </c>
      <c r="F28" s="4">
        <v>150000</v>
      </c>
      <c r="G28" s="4">
        <v>80000</v>
      </c>
      <c r="H28" s="4">
        <v>40000</v>
      </c>
      <c r="I28" s="4">
        <v>50000</v>
      </c>
      <c r="J28" s="4">
        <f>SUM(C28:I28)</f>
        <v>1160000</v>
      </c>
    </row>
    <row r="29" spans="1:14" ht="15.75" thickBot="1">
      <c r="A29" s="6"/>
      <c r="B29" s="8" t="s">
        <v>30</v>
      </c>
      <c r="C29" s="9">
        <v>-0.33</v>
      </c>
      <c r="D29" s="9">
        <v>-0.44</v>
      </c>
      <c r="E29" s="9">
        <v>0.21</v>
      </c>
      <c r="F29" s="9">
        <v>-0.5</v>
      </c>
      <c r="G29" s="9">
        <v>-0.8</v>
      </c>
      <c r="H29" s="9">
        <v>-0.84</v>
      </c>
      <c r="I29" s="9">
        <v>1.5</v>
      </c>
      <c r="J29" s="9">
        <v>-0.44</v>
      </c>
    </row>
    <row r="30" spans="1:14" ht="15.75" thickBot="1">
      <c r="A30" s="6"/>
      <c r="B30" s="4"/>
      <c r="C30" s="4"/>
      <c r="D30" s="4"/>
      <c r="E30" s="4"/>
      <c r="F30" s="4"/>
      <c r="G30" s="4"/>
      <c r="H30" s="4"/>
      <c r="I30" s="4"/>
      <c r="J30" s="4"/>
    </row>
    <row r="31" spans="1:14" ht="15.75" thickBot="1">
      <c r="A31" s="6" t="s">
        <v>31</v>
      </c>
      <c r="B31" s="7">
        <v>26298</v>
      </c>
      <c r="C31" s="4">
        <v>2275000</v>
      </c>
      <c r="D31" s="4">
        <v>2400000</v>
      </c>
      <c r="E31" s="4">
        <v>977000</v>
      </c>
      <c r="F31" s="4">
        <v>456000</v>
      </c>
      <c r="G31" s="4">
        <v>920000</v>
      </c>
      <c r="H31" s="4">
        <v>517000</v>
      </c>
      <c r="I31" s="4">
        <v>455000</v>
      </c>
      <c r="J31" s="4">
        <f>SUM(C31:I31)</f>
        <v>8000000</v>
      </c>
      <c r="L31">
        <f>J32/(J31/100)</f>
        <v>73.125</v>
      </c>
    </row>
    <row r="32" spans="1:14" ht="15.75" thickBot="1">
      <c r="A32" s="6" t="s">
        <v>39</v>
      </c>
      <c r="B32" s="7">
        <v>27029</v>
      </c>
      <c r="C32" s="4">
        <v>1900000</v>
      </c>
      <c r="D32" s="4">
        <v>1800000</v>
      </c>
      <c r="E32" s="4">
        <v>650000</v>
      </c>
      <c r="F32" s="4">
        <v>250000</v>
      </c>
      <c r="G32" s="4">
        <v>700000</v>
      </c>
      <c r="H32" s="4">
        <v>400000</v>
      </c>
      <c r="I32" s="4">
        <v>150000</v>
      </c>
      <c r="J32" s="4">
        <f>SUM(C32:I32)</f>
        <v>5850000</v>
      </c>
    </row>
    <row r="33" spans="1:12" ht="15.75" thickBot="1">
      <c r="A33" s="6" t="s">
        <v>44</v>
      </c>
      <c r="B33" s="8" t="s">
        <v>30</v>
      </c>
      <c r="C33" s="9">
        <v>-0.16</v>
      </c>
      <c r="D33" s="9">
        <v>-0.25</v>
      </c>
      <c r="E33" s="9">
        <v>-0.33</v>
      </c>
      <c r="F33" s="9">
        <v>-0.45</v>
      </c>
      <c r="G33" s="9">
        <v>-0.23</v>
      </c>
      <c r="H33" s="9">
        <v>-0.22</v>
      </c>
      <c r="I33" s="9">
        <v>-0.67</v>
      </c>
      <c r="J33" s="9">
        <v>-0.3</v>
      </c>
    </row>
    <row r="34" spans="1:12" ht="15.75" thickBot="1">
      <c r="A34" s="6"/>
      <c r="B34" s="4"/>
      <c r="C34" s="4"/>
      <c r="D34" s="4"/>
      <c r="E34" s="4"/>
      <c r="F34" s="4"/>
      <c r="G34" s="4"/>
      <c r="H34" s="4"/>
      <c r="I34" s="4"/>
      <c r="J34" s="4"/>
    </row>
    <row r="35" spans="1:12" ht="15.75" thickBot="1">
      <c r="A35" s="6"/>
      <c r="B35" s="7">
        <v>26298</v>
      </c>
      <c r="C35" s="4">
        <v>80000</v>
      </c>
      <c r="D35" s="4">
        <v>70000</v>
      </c>
      <c r="E35" s="4">
        <v>41000</v>
      </c>
      <c r="F35" s="4">
        <v>8000</v>
      </c>
      <c r="G35" s="4">
        <v>175000</v>
      </c>
      <c r="H35" s="4">
        <v>326000</v>
      </c>
      <c r="I35" s="10">
        <v>0</v>
      </c>
      <c r="J35" s="4">
        <f>SUM(C35:I35)</f>
        <v>700000</v>
      </c>
      <c r="L35">
        <f>J36/(J35/100)</f>
        <v>95.714285714285708</v>
      </c>
    </row>
    <row r="36" spans="1:12" ht="15.75" thickBot="1">
      <c r="A36" s="6" t="s">
        <v>50</v>
      </c>
      <c r="B36" s="7">
        <v>27029</v>
      </c>
      <c r="C36" s="4">
        <v>100000</v>
      </c>
      <c r="D36" s="4">
        <v>80000</v>
      </c>
      <c r="E36" s="4">
        <v>100000</v>
      </c>
      <c r="F36" s="4">
        <v>50000</v>
      </c>
      <c r="G36" s="4">
        <v>80000</v>
      </c>
      <c r="H36" s="4">
        <v>260000</v>
      </c>
      <c r="I36" s="10">
        <v>0</v>
      </c>
      <c r="J36" s="4">
        <f>SUM(C36:I36)</f>
        <v>670000</v>
      </c>
    </row>
    <row r="37" spans="1:12" ht="15.75" thickBot="1">
      <c r="A37" s="6"/>
      <c r="B37" s="8" t="s">
        <v>30</v>
      </c>
      <c r="C37" s="9">
        <v>0.25</v>
      </c>
      <c r="D37" s="9">
        <v>0.14000000000000001</v>
      </c>
      <c r="E37" s="9">
        <v>1.24</v>
      </c>
      <c r="F37" s="9">
        <v>5.25</v>
      </c>
      <c r="G37" s="9">
        <v>-0.54</v>
      </c>
      <c r="H37" s="9">
        <v>-0.2</v>
      </c>
      <c r="I37" s="11"/>
      <c r="J37" s="9">
        <v>-0.04</v>
      </c>
    </row>
  </sheetData>
  <pageMargins left="0.7" right="0.7" top="0.75" bottom="0.75" header="0.3" footer="0.3"/>
  <ignoredErrors>
    <ignoredError sqref="M10:N10 R10:S10 M21:N2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 1</vt:lpstr>
      <vt:lpstr>Graphiques et calculs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XP</cp:lastModifiedBy>
  <dcterms:created xsi:type="dcterms:W3CDTF">2011-02-19T17:48:41Z</dcterms:created>
  <dcterms:modified xsi:type="dcterms:W3CDTF">2011-09-18T13:30:26Z</dcterms:modified>
</cp:coreProperties>
</file>